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felix/Desktop/Rechner/"/>
    </mc:Choice>
  </mc:AlternateContent>
  <xr:revisionPtr revIDLastSave="0" documentId="13_ncr:1_{35BE2FBA-AD34-8543-8627-EA904EA8E55C}" xr6:coauthVersionLast="46" xr6:coauthVersionMax="46" xr10:uidLastSave="{00000000-0000-0000-0000-000000000000}"/>
  <bookViews>
    <workbookView xWindow="860" yWindow="500" windowWidth="27940" windowHeight="17500" xr2:uid="{00000000-000D-0000-FFFF-FFFF00000000}"/>
  </bookViews>
  <sheets>
    <sheet name="Rechner" sheetId="1" r:id="rId1"/>
    <sheet name="Mehrwertsteuersätze" sheetId="2" state="veryHidden" r:id="rId2"/>
  </sheets>
  <definedNames>
    <definedName name="Belgien">Mehrwertsteuersätze!#REF!</definedName>
    <definedName name="Bulgarien">Mehrwertsteuersätze!#REF!</definedName>
    <definedName name="Dänemark">Mehrwertsteuersätze!#REF!</definedName>
    <definedName name="Deutschland">Mehrwertsteuersätze!#REF!</definedName>
    <definedName name="Estland">Mehrwertsteuersätze!#REF!</definedName>
    <definedName name="Finnland">Mehrwertsteuersätze!#REF!</definedName>
    <definedName name="Frankreich">Mehrwertsteuersätze!#REF!</definedName>
    <definedName name="Griechenland">Mehrwertsteuersätze!#REF!</definedName>
    <definedName name="Grossbritannien">Mehrwertsteuersätze!#REF!</definedName>
    <definedName name="Irland">Mehrwertsteuersätze!#REF!</definedName>
    <definedName name="Italien">Mehrwertsteuersätze!#REF!</definedName>
    <definedName name="Kroatien">Mehrwertsteuersätze!#REF!</definedName>
    <definedName name="Lettland">Mehrwertsteuersätze!#REF!</definedName>
    <definedName name="Litauen">Mehrwertsteuersätze!#REF!</definedName>
    <definedName name="Luxemburg">Mehrwertsteuersätze!#REF!</definedName>
    <definedName name="Malta">Mehrwertsteuersätze!#REF!</definedName>
    <definedName name="Niederlande">Mehrwertsteuersätze!#REF!</definedName>
    <definedName name="Österreich">Mehrwertsteuersätze!#REF!</definedName>
    <definedName name="Polen">Mehrwertsteuersätze!#REF!</definedName>
    <definedName name="Portugal">Mehrwertsteuersätze!#REF!</definedName>
    <definedName name="Rumänien">Mehrwertsteuersätze!#REF!</definedName>
    <definedName name="Schweden">Mehrwertsteuersätze!#REF!</definedName>
    <definedName name="Schweiz">Mehrwertsteuersätze!#REF!</definedName>
    <definedName name="Slowakei">Mehrwertsteuersätze!#REF!</definedName>
    <definedName name="Slowenien">Mehrwertsteuersätze!#REF!</definedName>
    <definedName name="Spanien">Mehrwertsteuersätze!#REF!</definedName>
    <definedName name="Tschechien">Mehrwertsteuersätze!#REF!</definedName>
    <definedName name="Ungarn">Mehrwertsteuersätze!#REF!</definedName>
    <definedName name="Zypern">Mehrwertsteuersätze!#REF!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 s="1"/>
  <c r="K4" i="2"/>
  <c r="J4" i="2"/>
  <c r="I4" i="2"/>
  <c r="H4" i="2"/>
</calcChain>
</file>

<file path=xl/sharedStrings.xml><?xml version="1.0" encoding="utf-8"?>
<sst xmlns="http://schemas.openxmlformats.org/spreadsheetml/2006/main" count="83" uniqueCount="44">
  <si>
    <t>Land</t>
  </si>
  <si>
    <t>Belgien</t>
  </si>
  <si>
    <t>Steuersatz</t>
  </si>
  <si>
    <t>Mehrwertsteuer</t>
  </si>
  <si>
    <t>Brutto-Betrag</t>
  </si>
  <si>
    <t>Normalsatz</t>
  </si>
  <si>
    <t>Sondersatz 1</t>
  </si>
  <si>
    <t>Sondersatz 2</t>
  </si>
  <si>
    <t>Sondersatz 3</t>
  </si>
  <si>
    <t>Deutschland</t>
  </si>
  <si>
    <t>Schweiz</t>
  </si>
  <si>
    <t>Österreich</t>
  </si>
  <si>
    <t>Referenz für Auswahl</t>
  </si>
  <si>
    <t>Bulgarien</t>
  </si>
  <si>
    <t>Dänemark</t>
  </si>
  <si>
    <t>Estland</t>
  </si>
  <si>
    <t>Finnland</t>
  </si>
  <si>
    <t>Frankreich</t>
  </si>
  <si>
    <t>Griechenland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</si>
  <si>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</si>
  <si>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</si>
  <si>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</si>
  <si>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</si>
  <si>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</si>
  <si>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</si>
  <si>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</si>
  <si>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</si>
  <si>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</si>
  <si>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</si>
  <si>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</si>
  <si>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</si>
  <si>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</si>
  <si>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</si>
  <si>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</si>
  <si>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</si>
  <si>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</si>
  <si>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Großbritannien</t>
  </si>
  <si>
    <t>Zypern</t>
  </si>
  <si>
    <t>-</t>
  </si>
  <si>
    <t>Dein Netto-Betrag</t>
  </si>
  <si>
    <r>
      <rPr>
        <b/>
        <sz val="22"/>
        <color theme="0"/>
        <rFont val="Open Sans"/>
        <family val="2"/>
      </rPr>
      <t>Mehrwersteuer-Rechner</t>
    </r>
    <r>
      <rPr>
        <b/>
        <sz val="12"/>
        <color theme="0"/>
        <rFont val="Open Sans"/>
        <family val="2"/>
      </rPr>
      <t xml:space="preserve"> </t>
    </r>
  </si>
  <si>
    <t>Berechne die Mehrwertsteuer aus ausgewählten europäischen Ländern</t>
  </si>
  <si>
    <t>Stand: Februar 2020</t>
  </si>
  <si>
    <r>
      <rPr>
        <b/>
        <sz val="6.5"/>
        <color theme="0"/>
        <rFont val="Open Sans"/>
        <family val="2"/>
      </rPr>
      <t>Hinweis</t>
    </r>
    <r>
      <rPr>
        <sz val="6.5"/>
        <color theme="0"/>
        <rFont val="Open Sans"/>
        <family val="2"/>
      </rPr>
      <t xml:space="preserve">: Die Angaben des Rechners sind ohne Gewähr.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</si>
</sst>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18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Open Sans"/>
      <family val="2"/>
    </font>
    <font>
      <sz val="14"/>
      <color rgb="FF000000"/>
      <name val="Open Sans"/>
      <family val="2"/>
    </font>
    <font>
      <b/>
      <sz val="14"/>
      <name val="Open Sans"/>
      <family val="2"/>
    </font>
    <font>
      <sz val="14"/>
      <color theme="0"/>
      <name val="Open Sans"/>
      <family val="2"/>
    </font>
    <font>
      <b/>
      <sz val="20"/>
      <color theme="0"/>
      <name val="Open Sans"/>
      <family val="2"/>
    </font>
    <font>
      <sz val="12"/>
      <color theme="0"/>
      <name val="Open Sans"/>
      <family val="2"/>
    </font>
    <font>
      <b/>
      <sz val="12"/>
      <color theme="0"/>
      <name val="Open Sans"/>
      <family val="2"/>
    </font>
    <font>
      <b/>
      <sz val="22"/>
      <color theme="0"/>
      <name val="Open Sans"/>
      <family val="2"/>
    </font>
    <font>
      <sz val="14"/>
      <color theme="1"/>
      <name val="Open Sans"/>
      <family val="2"/>
    </font>
    <font>
      <sz val="8"/>
      <color rgb="FFFFFFFF"/>
      <name val="Open Sans"/>
      <family val="2"/>
    </font>
    <font>
      <sz val="6.5"/>
      <color theme="0"/>
      <name val="Open Sans"/>
      <family val="2"/>
    </font>
    <font>
      <b/>
      <sz val="6.5"/>
      <color theme="0"/>
      <name val="Open Sans"/>
      <family val="2"/>
    </font>
    <font>
      <sz val="14"/>
      <color rgb="FF333333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173E5E"/>
        <bgColor indexed="64"/>
      </patternFill>
    </fill>
    <fill>
      <patternFill patternType="solid">
        <fgColor rgb="FF173E5E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173E5E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164" fontId="0" fillId="0" borderId="0" xfId="2" applyNumberFormat="1" applyFont="1" applyAlignment="1"/>
    <xf numFmtId="9" fontId="2" fillId="2" borderId="0" xfId="2" applyFont="1" applyFill="1"/>
    <xf numFmtId="0" fontId="1" fillId="0" borderId="0" xfId="0" applyFont="1" applyFill="1" applyAlignment="1"/>
    <xf numFmtId="0" fontId="2" fillId="0" borderId="0" xfId="0" applyFont="1" applyFill="1"/>
    <xf numFmtId="0" fontId="0" fillId="0" borderId="0" xfId="0" applyFont="1" applyFill="1" applyAlignment="1"/>
    <xf numFmtId="164" fontId="4" fillId="0" borderId="0" xfId="2" applyNumberFormat="1" applyFont="1" applyAlignment="1"/>
    <xf numFmtId="0" fontId="6" fillId="0" borderId="0" xfId="0" applyFont="1" applyAlignment="1"/>
    <xf numFmtId="0" fontId="7" fillId="0" borderId="0" xfId="0" applyFont="1" applyAlignment="1"/>
    <xf numFmtId="0" fontId="6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 applyAlignment="1"/>
    <xf numFmtId="0" fontId="10" fillId="3" borderId="0" xfId="0" applyFont="1" applyFill="1"/>
    <xf numFmtId="0" fontId="11" fillId="3" borderId="0" xfId="0" applyFont="1" applyFill="1" applyAlignment="1">
      <alignment horizontal="left" indent="7"/>
    </xf>
    <xf numFmtId="0" fontId="5" fillId="3" borderId="0" xfId="0" applyFont="1" applyFill="1"/>
    <xf numFmtId="0" fontId="8" fillId="3" borderId="0" xfId="0" applyFont="1" applyFill="1" applyAlignment="1">
      <alignment horizontal="left" vertical="center"/>
    </xf>
    <xf numFmtId="0" fontId="15" fillId="3" borderId="0" xfId="0" applyFont="1" applyFill="1"/>
    <xf numFmtId="0" fontId="17" fillId="3" borderId="0" xfId="0" applyFont="1" applyFill="1" applyAlignment="1">
      <alignment horizontal="left" vertical="center"/>
    </xf>
    <xf numFmtId="44" fontId="9" fillId="4" borderId="1" xfId="1" applyFont="1" applyFill="1" applyBorder="1" applyProtection="1">
      <protection hidden="1"/>
    </xf>
    <xf numFmtId="44" fontId="8" fillId="3" borderId="0" xfId="1" applyFont="1" applyFill="1" applyProtection="1">
      <protection hidden="1"/>
    </xf>
    <xf numFmtId="9" fontId="13" fillId="5" borderId="0" xfId="2" applyFont="1" applyFill="1" applyAlignment="1" applyProtection="1">
      <protection locked="0" hidden="1"/>
    </xf>
    <xf numFmtId="0" fontId="13" fillId="5" borderId="0" xfId="0" applyFont="1" applyFill="1" applyAlignment="1" applyProtection="1">
      <alignment horizontal="right"/>
      <protection locked="0"/>
    </xf>
    <xf numFmtId="44" fontId="13" fillId="5" borderId="0" xfId="1" applyFont="1" applyFill="1" applyBorder="1" applyAlignment="1" applyProtection="1">
      <protection locked="0" hidden="1"/>
    </xf>
    <xf numFmtId="0" fontId="10" fillId="3" borderId="0" xfId="0" applyFont="1" applyFill="1" applyAlignment="1">
      <alignment horizontal="left" wrapText="1" indent="7"/>
    </xf>
    <xf numFmtId="0" fontId="14" fillId="6" borderId="0" xfId="0" applyFont="1" applyFill="1" applyAlignment="1">
      <alignment horizontal="righ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173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sevdesk.de/?utm_source=template&amp;utm_medium=referral&amp;utm_campaign=mehrwertsteuerrechn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45357</xdr:colOff>
      <xdr:row>0</xdr:row>
      <xdr:rowOff>90713</xdr:rowOff>
    </xdr:from>
    <xdr:to>
      <xdr:col>1</xdr:col>
      <xdr:colOff>607787</xdr:colOff>
      <xdr:row>1</xdr:row>
      <xdr:rowOff>172357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DB37A8-F5DE-F741-A14B-89DE04BB7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257" y="90713"/>
          <a:ext cx="562430" cy="564244"/>
        </a:xfrm>
        <a:prstGeom prst="rect">
          <a:avLst/>
        </a:prstGeom>
      </xdr:spPr>
    </xdr:pic>
    <xdr:clientData/>
  </xdr:twoCellAnchor>
  <xdr:twoCellAnchor editAs="oneCell">
    <xdr:from>
      <xdr:col>2</xdr:col>
      <xdr:colOff>1018850</xdr:colOff>
      <xdr:row>15</xdr:row>
      <xdr:rowOff>45358</xdr:rowOff>
    </xdr:from>
    <xdr:to>
      <xdr:col>4</xdr:col>
      <xdr:colOff>72572</xdr:colOff>
      <xdr:row>16</xdr:row>
      <xdr:rowOff>149499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53FBE-5EE8-404E-81AC-71F03B0F5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8350" y="4100287"/>
          <a:ext cx="1394151" cy="294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Below="0" summaryRight="0"/>
  </sheetPr>
  <dimension ref="A1:K17"/>
  <sheetViews>
    <sheetView tabSelected="1" zoomScale="140" zoomScaleNormal="140" workbookViewId="0">
      <selection activeCell="G14" sqref="G14"/>
    </sheetView>
  </sheetViews>
  <sheetFormatPr baseColWidth="10" defaultColWidth="14.5" defaultRowHeight="15.75" customHeight="1" x14ac:dyDescent="0.3"/>
  <cols>
    <col min="1" max="1" width="4.5" style="11" customWidth="1"/>
    <col min="2" max="2" width="26.33203125" style="11" customWidth="1"/>
    <col min="3" max="3" width="19.83203125" style="11" bestFit="1" customWidth="1"/>
    <col min="4" max="4" width="10.83203125" style="11" customWidth="1"/>
    <col min="5" max="5" width="2.6640625" style="11" customWidth="1"/>
    <col min="6" max="16384" width="14.5" style="11"/>
  </cols>
  <sheetData>
    <row r="1" spans="1:11" ht="38" customHeight="1" x14ac:dyDescent="0.45">
      <c r="A1" s="16"/>
      <c r="B1" s="17" t="s">
        <v>40</v>
      </c>
      <c r="C1" s="16"/>
      <c r="D1" s="16"/>
      <c r="E1" s="13"/>
    </row>
    <row r="2" spans="1:11" ht="38" customHeight="1" x14ac:dyDescent="0.3">
      <c r="A2" s="16"/>
      <c r="B2" s="27" t="s">
        <v>41</v>
      </c>
      <c r="C2" s="27"/>
      <c r="D2" s="27"/>
      <c r="E2" s="13"/>
    </row>
    <row r="3" spans="1:11" ht="15.75" customHeight="1" x14ac:dyDescent="0.3">
      <c r="A3" s="16"/>
      <c r="B3" s="16"/>
      <c r="C3" s="16"/>
      <c r="D3" s="16"/>
      <c r="E3" s="13"/>
    </row>
    <row r="4" spans="1:11" ht="15.75" customHeight="1" x14ac:dyDescent="0.3">
      <c r="A4" s="14"/>
      <c r="B4" s="14"/>
      <c r="C4" s="14"/>
      <c r="D4" s="14"/>
      <c r="E4" s="13"/>
    </row>
    <row r="5" spans="1:11" ht="21" x14ac:dyDescent="0.3">
      <c r="A5" s="14"/>
      <c r="B5" s="14" t="s">
        <v>39</v>
      </c>
      <c r="C5" s="26">
        <v>2000</v>
      </c>
      <c r="D5" s="14"/>
      <c r="E5" s="13"/>
      <c r="F5" s="12"/>
      <c r="G5" s="12"/>
      <c r="H5" s="12"/>
      <c r="I5" s="12"/>
      <c r="J5" s="12"/>
      <c r="K5" s="12"/>
    </row>
    <row r="6" spans="1:11" ht="15.75" customHeight="1" x14ac:dyDescent="0.3">
      <c r="A6" s="14"/>
      <c r="B6" s="14"/>
      <c r="C6" s="14"/>
      <c r="D6" s="14"/>
      <c r="E6" s="13"/>
    </row>
    <row r="7" spans="1:11" ht="21" x14ac:dyDescent="0.3">
      <c r="A7" s="14"/>
      <c r="B7" s="14" t="s">
        <v>0</v>
      </c>
      <c r="C7" s="25" t="s">
        <v>17</v>
      </c>
      <c r="D7" s="14"/>
      <c r="E7" s="13"/>
    </row>
    <row r="8" spans="1:11" ht="15.75" customHeight="1" x14ac:dyDescent="0.3">
      <c r="A8" s="14"/>
      <c r="B8" s="14"/>
      <c r="C8" s="14"/>
      <c r="D8" s="14"/>
      <c r="E8" s="13"/>
    </row>
    <row r="9" spans="1:11" ht="21" x14ac:dyDescent="0.3">
      <c r="A9" s="14"/>
      <c r="B9" s="14" t="s">
        <v>2</v>
      </c>
      <c r="C9" s="24">
        <v>0.2</v>
      </c>
      <c r="D9" s="14"/>
      <c r="E9" s="13"/>
    </row>
    <row r="10" spans="1:11" ht="21" x14ac:dyDescent="0.3">
      <c r="A10" s="14"/>
      <c r="B10" s="14"/>
      <c r="C10" s="14"/>
      <c r="D10" s="14"/>
      <c r="E10" s="13"/>
    </row>
    <row r="11" spans="1:11" ht="29" x14ac:dyDescent="0.4">
      <c r="A11" s="14"/>
      <c r="B11" s="15" t="s">
        <v>4</v>
      </c>
      <c r="C11" s="22">
        <f>C5+C12</f>
        <v>2400</v>
      </c>
      <c r="D11" s="14"/>
      <c r="E11" s="13"/>
    </row>
    <row r="12" spans="1:11" ht="21" x14ac:dyDescent="0.3">
      <c r="A12" s="14"/>
      <c r="B12" s="14" t="s">
        <v>3</v>
      </c>
      <c r="C12" s="23">
        <f>C9*C5</f>
        <v>400</v>
      </c>
      <c r="D12" s="14"/>
      <c r="E12" s="13"/>
    </row>
    <row r="13" spans="1:11" ht="21" x14ac:dyDescent="0.3">
      <c r="A13" s="14"/>
      <c r="B13" s="13"/>
      <c r="C13" s="13"/>
      <c r="D13" s="14"/>
      <c r="E13" s="13"/>
    </row>
    <row r="14" spans="1:11" ht="15.75" customHeight="1" x14ac:dyDescent="0.3">
      <c r="A14" s="14"/>
      <c r="B14" s="13"/>
      <c r="C14" s="13"/>
      <c r="D14" s="14"/>
      <c r="E14" s="13"/>
    </row>
    <row r="15" spans="1:11" ht="15.75" customHeight="1" x14ac:dyDescent="0.3">
      <c r="A15" s="18"/>
      <c r="B15" s="19"/>
      <c r="C15" s="28" t="s">
        <v>42</v>
      </c>
      <c r="D15" s="28"/>
      <c r="E15" s="13"/>
    </row>
    <row r="16" spans="1:11" ht="15.75" customHeight="1" x14ac:dyDescent="0.3">
      <c r="A16" s="18"/>
      <c r="B16" s="18"/>
      <c r="C16" s="19"/>
      <c r="D16" s="16"/>
      <c r="E16" s="13"/>
    </row>
    <row r="17" spans="1:5" ht="15.75" customHeight="1" x14ac:dyDescent="0.3">
      <c r="A17" s="18"/>
      <c r="B17" s="20" t="s">
        <v>43</v>
      </c>
      <c r="C17" s="21"/>
      <c r="D17" s="18"/>
      <c r="E17" s="13"/>
    </row>
  </sheetData>
  <sheetProtection algorithmName="SHA-512" hashValue="nbalKi7Jxecd0Xa+qGAqrvo+1uHzUy3+xjvQbtCOOac/tdMMuYfqS5Qy3IAhRmjqMQai+jBE22/AQ1CQG6uMqw==" saltValue="f0bcnqLr4UwjsOWkx8z92Q==" spinCount="100000" sheet="1" objects="1" scenarios="1"/>
  <mergeCells count="2">
    <mergeCell ref="B2:D2"/>
    <mergeCell ref="C15:D15"/>
  </mergeCell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1000000}">
          <x14:formula1>
            <xm:f>Mehrwertsteuersätze!$H$4:$K$4</xm:f>
          </x14:formula1>
          <xm:sqref>C9</xm:sqref>
        </x14:dataValidation>
        <x14:dataValidation type="list" allowBlank="1" xr:uid="{00000000-0002-0000-0000-000000000000}">
          <x14:formula1>
            <xm:f>Mehrwertsteuersätze!$A$1:$A$34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outlinePr summaryBelow="0" summaryRight="0"/>
  </sheetPr>
  <dimension ref="A1:K30"/>
  <sheetViews>
    <sheetView workbookViewId="0">
      <selection activeCell="G20" sqref="G20"/>
    </sheetView>
  </sheetViews>
  <sheetFormatPr baseColWidth="10" defaultColWidth="14.5" defaultRowHeight="15.75" customHeight="1" x14ac:dyDescent="0.15"/>
  <cols>
    <col min="6" max="6" width="11.6640625" customWidth="1"/>
    <col min="7" max="7" width="22.5" customWidth="1"/>
    <col min="8" max="8" width="13.1640625" customWidth="1"/>
    <col min="9" max="9" width="12.83203125" customWidth="1"/>
    <col min="10" max="10" width="13.33203125" customWidth="1"/>
    <col min="11" max="11" width="13" customWidth="1"/>
  </cols>
  <sheetData>
    <row r="1" spans="1:11" ht="15.75" customHeight="1" x14ac:dyDescent="0.15">
      <c r="B1" s="3" t="s">
        <v>5</v>
      </c>
      <c r="C1" s="3" t="s">
        <v>6</v>
      </c>
      <c r="D1" s="3" t="s">
        <v>7</v>
      </c>
      <c r="E1" s="3" t="s">
        <v>8</v>
      </c>
    </row>
    <row r="2" spans="1:11" ht="15.75" customHeight="1" x14ac:dyDescent="0.15">
      <c r="A2" s="4" t="s">
        <v>9</v>
      </c>
      <c r="B2" s="5">
        <v>0.19</v>
      </c>
      <c r="C2" s="5">
        <v>7.0000000000000007E-2</v>
      </c>
      <c r="D2" s="10" t="s">
        <v>38</v>
      </c>
      <c r="E2" s="10" t="s">
        <v>38</v>
      </c>
    </row>
    <row r="3" spans="1:11" ht="15.75" customHeight="1" x14ac:dyDescent="0.15">
      <c r="A3" s="4" t="s">
        <v>10</v>
      </c>
      <c r="B3" s="5">
        <v>7.6999999999999999E-2</v>
      </c>
      <c r="C3" s="5">
        <v>2.5000000000000001E-2</v>
      </c>
      <c r="D3" s="5">
        <v>3.7000000000000005E-2</v>
      </c>
      <c r="E3" s="10" t="s">
        <v>38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5.75" customHeight="1" x14ac:dyDescent="0.15">
      <c r="A4" s="4" t="s">
        <v>11</v>
      </c>
      <c r="B4" s="5">
        <v>0.2</v>
      </c>
      <c r="C4" s="5">
        <v>0.1</v>
      </c>
      <c r="D4" s="5">
        <v>0.13</v>
      </c>
      <c r="E4" s="10" t="s">
        <v>38</v>
      </c>
      <c r="F4" s="1"/>
      <c r="G4" s="3" t="s">
        <v>12</v>
      </c>
      <c r="H4" s="6">
        <f>VLOOKUP(Rechner!C7,Mehrwertsteuersätze!A2:E31,2,FALSE)</f>
        <v>0.2</v>
      </c>
      <c r="I4" s="6">
        <f>VLOOKUP(Rechner!C7,Mehrwertsteuersätze!A2:E31,3,FALSE)</f>
        <v>2.1000000000000001E-2</v>
      </c>
      <c r="J4" s="6">
        <f>VLOOKUP(Rechner!C7,Mehrwertsteuersätze!A2:E31,4,FALSE)</f>
        <v>5.5E-2</v>
      </c>
      <c r="K4" s="6">
        <f>VLOOKUP(Rechner!C7,Mehrwertsteuersätze!A2:E31,5,FALSE)</f>
        <v>0.1</v>
      </c>
    </row>
    <row r="5" spans="1:11" ht="15.75" customHeight="1" x14ac:dyDescent="0.15">
      <c r="A5" s="4" t="s">
        <v>1</v>
      </c>
      <c r="B5" s="5">
        <v>0.21</v>
      </c>
      <c r="C5" s="5">
        <v>0.06</v>
      </c>
      <c r="D5" s="5">
        <v>0.12</v>
      </c>
      <c r="E5" s="10" t="s">
        <v>38</v>
      </c>
    </row>
    <row r="6" spans="1:11" ht="15.75" customHeight="1" x14ac:dyDescent="0.15">
      <c r="A6" s="4" t="s">
        <v>13</v>
      </c>
      <c r="B6" s="5">
        <v>0.2</v>
      </c>
      <c r="C6" s="5">
        <v>0.09</v>
      </c>
      <c r="D6" s="10" t="s">
        <v>38</v>
      </c>
      <c r="E6" s="10" t="s">
        <v>38</v>
      </c>
      <c r="F6" s="2"/>
      <c r="G6" s="7"/>
      <c r="H6" s="8"/>
      <c r="I6" s="9"/>
    </row>
    <row r="7" spans="1:11" ht="15.75" customHeight="1" x14ac:dyDescent="0.15">
      <c r="A7" s="4" t="s">
        <v>14</v>
      </c>
      <c r="B7" s="5">
        <v>0.25</v>
      </c>
      <c r="C7" s="10" t="s">
        <v>38</v>
      </c>
      <c r="D7" s="10" t="s">
        <v>38</v>
      </c>
      <c r="E7" s="10" t="s">
        <v>38</v>
      </c>
      <c r="G7" s="9"/>
      <c r="H7" s="9"/>
      <c r="I7" s="9"/>
    </row>
    <row r="8" spans="1:11" ht="15.75" customHeight="1" x14ac:dyDescent="0.15">
      <c r="A8" s="4" t="s">
        <v>15</v>
      </c>
      <c r="B8" s="5">
        <v>0.2</v>
      </c>
      <c r="C8" s="5">
        <v>0.09</v>
      </c>
      <c r="D8" s="10" t="s">
        <v>38</v>
      </c>
      <c r="E8" s="10" t="s">
        <v>38</v>
      </c>
      <c r="G8" s="7"/>
      <c r="H8" s="8"/>
      <c r="I8" s="9"/>
    </row>
    <row r="9" spans="1:11" ht="15.75" customHeight="1" x14ac:dyDescent="0.15">
      <c r="A9" s="4" t="s">
        <v>16</v>
      </c>
      <c r="B9" s="5">
        <v>0.24</v>
      </c>
      <c r="C9" s="5">
        <v>0.1</v>
      </c>
      <c r="D9" s="5">
        <v>0.14000000000000001</v>
      </c>
      <c r="E9" s="10" t="s">
        <v>38</v>
      </c>
    </row>
    <row r="10" spans="1:11" ht="15.75" customHeight="1" x14ac:dyDescent="0.15">
      <c r="A10" s="4" t="s">
        <v>17</v>
      </c>
      <c r="B10" s="5">
        <v>0.2</v>
      </c>
      <c r="C10" s="5">
        <v>2.1000000000000001E-2</v>
      </c>
      <c r="D10" s="5">
        <v>5.5E-2</v>
      </c>
      <c r="E10" s="5">
        <v>0.1</v>
      </c>
    </row>
    <row r="11" spans="1:11" ht="15.75" customHeight="1" x14ac:dyDescent="0.15">
      <c r="A11" s="4" t="s">
        <v>18</v>
      </c>
      <c r="B11" s="5">
        <v>0.24</v>
      </c>
      <c r="C11" s="5">
        <v>0.06</v>
      </c>
      <c r="D11" s="5">
        <v>0.13</v>
      </c>
      <c r="E11" s="10" t="s">
        <v>38</v>
      </c>
    </row>
    <row r="12" spans="1:11" ht="15.75" customHeight="1" x14ac:dyDescent="0.15">
      <c r="A12" s="4" t="s">
        <v>19</v>
      </c>
      <c r="B12" s="5">
        <v>0.23</v>
      </c>
      <c r="C12" s="5">
        <v>4.8000000000000001E-2</v>
      </c>
      <c r="D12" s="5">
        <v>0.09</v>
      </c>
      <c r="E12" s="5">
        <v>0.13500000000000001</v>
      </c>
    </row>
    <row r="13" spans="1:11" ht="15.75" customHeight="1" x14ac:dyDescent="0.15">
      <c r="A13" s="4" t="s">
        <v>20</v>
      </c>
      <c r="B13" s="5">
        <v>0.22</v>
      </c>
      <c r="C13" s="5">
        <v>0.04</v>
      </c>
      <c r="D13" s="5">
        <v>0.05</v>
      </c>
      <c r="E13" s="5">
        <v>0.1</v>
      </c>
    </row>
    <row r="14" spans="1:11" ht="15.75" customHeight="1" x14ac:dyDescent="0.15">
      <c r="A14" s="4" t="s">
        <v>21</v>
      </c>
      <c r="B14" s="5">
        <v>0.25</v>
      </c>
      <c r="C14" s="5">
        <v>0.05</v>
      </c>
      <c r="D14" s="5">
        <v>0.13</v>
      </c>
      <c r="E14" s="10" t="s">
        <v>38</v>
      </c>
    </row>
    <row r="15" spans="1:11" ht="15.75" customHeight="1" x14ac:dyDescent="0.15">
      <c r="A15" s="4" t="s">
        <v>22</v>
      </c>
      <c r="B15" s="5">
        <v>0.21</v>
      </c>
      <c r="C15" s="5">
        <v>0.12</v>
      </c>
      <c r="D15" s="10" t="s">
        <v>38</v>
      </c>
      <c r="E15" s="10" t="s">
        <v>38</v>
      </c>
    </row>
    <row r="16" spans="1:11" ht="15.75" customHeight="1" x14ac:dyDescent="0.15">
      <c r="A16" s="4" t="s">
        <v>23</v>
      </c>
      <c r="B16" s="5">
        <v>0.21</v>
      </c>
      <c r="C16" s="5">
        <v>0.05</v>
      </c>
      <c r="D16" s="5">
        <v>0.09</v>
      </c>
      <c r="E16" s="10" t="s">
        <v>38</v>
      </c>
    </row>
    <row r="17" spans="1:5" ht="15.75" customHeight="1" x14ac:dyDescent="0.15">
      <c r="A17" s="4" t="s">
        <v>24</v>
      </c>
      <c r="B17" s="5">
        <v>0.17</v>
      </c>
      <c r="C17" s="5">
        <v>0.03</v>
      </c>
      <c r="D17" s="5">
        <v>0.08</v>
      </c>
      <c r="E17" s="10" t="s">
        <v>38</v>
      </c>
    </row>
    <row r="18" spans="1:5" ht="15.75" customHeight="1" x14ac:dyDescent="0.15">
      <c r="A18" s="4" t="s">
        <v>25</v>
      </c>
      <c r="B18" s="5">
        <v>0.18</v>
      </c>
      <c r="C18" s="5">
        <v>0.05</v>
      </c>
      <c r="D18" s="5">
        <v>7.0000000000000007E-2</v>
      </c>
      <c r="E18" s="10" t="s">
        <v>38</v>
      </c>
    </row>
    <row r="19" spans="1:5" ht="15.75" customHeight="1" x14ac:dyDescent="0.15">
      <c r="A19" s="4" t="s">
        <v>26</v>
      </c>
      <c r="B19" s="5">
        <v>0.21</v>
      </c>
      <c r="C19" s="5">
        <v>0.06</v>
      </c>
      <c r="D19" s="5"/>
      <c r="E19" s="10" t="s">
        <v>38</v>
      </c>
    </row>
    <row r="20" spans="1:5" ht="15.75" customHeight="1" x14ac:dyDescent="0.15">
      <c r="A20" s="4" t="s">
        <v>27</v>
      </c>
      <c r="B20" s="5">
        <v>0.23</v>
      </c>
      <c r="C20" s="5">
        <v>0.05</v>
      </c>
      <c r="D20" s="5">
        <v>0.08</v>
      </c>
      <c r="E20" s="10" t="s">
        <v>38</v>
      </c>
    </row>
    <row r="21" spans="1:5" ht="15.75" customHeight="1" x14ac:dyDescent="0.15">
      <c r="A21" s="4" t="s">
        <v>28</v>
      </c>
      <c r="B21" s="5">
        <v>0.23</v>
      </c>
      <c r="C21" s="5">
        <v>0.06</v>
      </c>
      <c r="D21" s="5">
        <v>0.13</v>
      </c>
      <c r="E21" s="10" t="s">
        <v>38</v>
      </c>
    </row>
    <row r="22" spans="1:5" ht="15.75" customHeight="1" x14ac:dyDescent="0.15">
      <c r="A22" s="4" t="s">
        <v>29</v>
      </c>
      <c r="B22" s="5">
        <v>0.19</v>
      </c>
      <c r="C22" s="5">
        <v>0.05</v>
      </c>
      <c r="D22" s="5">
        <v>0.09</v>
      </c>
      <c r="E22" s="10" t="s">
        <v>38</v>
      </c>
    </row>
    <row r="23" spans="1:5" ht="15.75" customHeight="1" x14ac:dyDescent="0.15">
      <c r="A23" s="4" t="s">
        <v>30</v>
      </c>
      <c r="B23" s="5">
        <v>0.25</v>
      </c>
      <c r="C23" s="5">
        <v>0.06</v>
      </c>
      <c r="D23" s="5">
        <v>0.12</v>
      </c>
      <c r="E23" s="10" t="s">
        <v>38</v>
      </c>
    </row>
    <row r="24" spans="1:5" ht="15.75" customHeight="1" x14ac:dyDescent="0.15">
      <c r="A24" s="4" t="s">
        <v>31</v>
      </c>
      <c r="B24" s="5">
        <v>0.2</v>
      </c>
      <c r="C24" s="5">
        <v>0.1</v>
      </c>
      <c r="D24" s="10" t="s">
        <v>38</v>
      </c>
      <c r="E24" s="10" t="s">
        <v>38</v>
      </c>
    </row>
    <row r="25" spans="1:5" ht="15.75" customHeight="1" x14ac:dyDescent="0.15">
      <c r="A25" s="4" t="s">
        <v>32</v>
      </c>
      <c r="B25" s="5">
        <v>0.22</v>
      </c>
      <c r="C25" s="5">
        <v>9.5000000000000001E-2</v>
      </c>
      <c r="D25" s="10" t="s">
        <v>38</v>
      </c>
      <c r="E25" s="10" t="s">
        <v>38</v>
      </c>
    </row>
    <row r="26" spans="1:5" ht="15.75" customHeight="1" x14ac:dyDescent="0.15">
      <c r="A26" s="4" t="s">
        <v>33</v>
      </c>
      <c r="B26" s="5">
        <v>0.21</v>
      </c>
      <c r="C26" s="5">
        <v>0.04</v>
      </c>
      <c r="D26" s="5">
        <v>0.1</v>
      </c>
      <c r="E26" s="10" t="s">
        <v>38</v>
      </c>
    </row>
    <row r="27" spans="1:5" ht="15.75" customHeight="1" x14ac:dyDescent="0.15">
      <c r="A27" s="4" t="s">
        <v>34</v>
      </c>
      <c r="B27" s="5">
        <v>0.21</v>
      </c>
      <c r="C27" s="5">
        <v>0.1</v>
      </c>
      <c r="D27" s="5">
        <v>0.15</v>
      </c>
      <c r="E27" s="10" t="s">
        <v>38</v>
      </c>
    </row>
    <row r="28" spans="1:5" ht="15.75" customHeight="1" x14ac:dyDescent="0.15">
      <c r="A28" s="4" t="s">
        <v>35</v>
      </c>
      <c r="B28" s="5">
        <v>0.27</v>
      </c>
      <c r="C28" s="5">
        <v>0.05</v>
      </c>
      <c r="D28" s="5">
        <v>0.18</v>
      </c>
      <c r="E28" s="10" t="s">
        <v>38</v>
      </c>
    </row>
    <row r="29" spans="1:5" ht="15.75" customHeight="1" x14ac:dyDescent="0.15">
      <c r="A29" s="4" t="s">
        <v>36</v>
      </c>
      <c r="B29" s="5">
        <v>0.2</v>
      </c>
      <c r="C29" s="5">
        <v>0.05</v>
      </c>
      <c r="D29" s="10" t="s">
        <v>38</v>
      </c>
      <c r="E29" s="10" t="s">
        <v>38</v>
      </c>
    </row>
    <row r="30" spans="1:5" ht="15.75" customHeight="1" x14ac:dyDescent="0.15">
      <c r="A30" s="4" t="s">
        <v>37</v>
      </c>
      <c r="B30" s="5">
        <v>0.19</v>
      </c>
      <c r="C30" s="5">
        <v>0.05</v>
      </c>
      <c r="D30" s="5">
        <v>0.09</v>
      </c>
      <c r="E30" s="10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Manager/>
  <Company>sevDesk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Mehrwertsteuer-Rechner</dc:title>
  <dc:subject/>
  <dc:creator>sevdesk.de</dc:creator>
  <cp:keywords/>
  <dc:description/>
  <cp:lastModifiedBy>Microsoft Office User</cp:lastModifiedBy>
  <dcterms:created xsi:type="dcterms:W3CDTF">2021-03-01T16:01:06Z</dcterms:created>
  <dcterms:modified xsi:type="dcterms:W3CDTF">2021-03-01T16:07:51Z</dcterms:modified>
  <cp:category/>
</cp:coreProperties>
</file>